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<sst xmlns="http://schemas.openxmlformats.org/spreadsheetml/2006/main" count="15" uniqueCount="15">
  <si>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COMUNE DI MILAZZO</t>
  </si>
  <si>
    <t>Costo del personale non a tempo indeterminato – 1° trimestre 2017</t>
  </si>
  <si>
    <t>categ.</t>
  </si>
  <si>
    <t>n. dipendenti</t>
  </si>
  <si>
    <t>retribuzione</t>
  </si>
  <si>
    <t>oneri riflessi</t>
  </si>
  <si>
    <t>irap</t>
  </si>
  <si>
    <t>anf</t>
  </si>
  <si>
    <t>costo complessivo</t>
  </si>
  <si>
    <t>A</t>
  </si>
  <si>
    <t>B</t>
  </si>
  <si>
    <t>C</t>
  </si>
  <si>
    <t>D</t>
  </si>
  <si>
    <t>D3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</si>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</sst>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_-;\-* #,##0.00_-;_-* \-??_-;_-@_-"/>
  </numFmts>
  <fonts count="2"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5" fontId="0" fillId="0" borderId="4" xfId="15" applyFont="1" applyFill="1" applyBorder="1" applyAlignment="1" applyProtection="1">
      <alignment/>
      <protection/>
    </xf>
    <xf numFmtId="165" fontId="0" fillId="0" borderId="5" xfId="15" applyFont="1" applyFill="1" applyBorder="1" applyAlignment="1" applyProtection="1">
      <alignment/>
      <protection/>
    </xf>
    <xf numFmtId="164" fontId="0" fillId="0" borderId="6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5" fontId="0" fillId="0" borderId="7" xfId="15" applyFont="1" applyFill="1" applyBorder="1" applyAlignment="1" applyProtection="1">
      <alignment/>
      <protection/>
    </xf>
    <xf numFmtId="165" fontId="0" fillId="0" borderId="8" xfId="15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2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13.28125" style="0" customWidth="1"/>
    <col min="2" max="2" width="8.8515625" style="0" customWidth="1"/>
    <col min="3" max="3" width="11.57421875" style="0" customWidth="1"/>
    <col min="4" max="8" width="17.28125" style="0" customWidth="1"/>
  </cols>
  <sheetData>
    <row r="4" spans="2:8" ht="12.75">
      <c r="B4" s="1" t="s">
        <v>0</v>
      </c>
      <c r="C4" s="1"/>
      <c r="D4" s="1"/>
      <c r="E4" s="1"/>
      <c r="F4" s="1"/>
      <c r="G4" s="1"/>
      <c r="H4" s="1"/>
    </row>
    <row r="5" spans="2:8" ht="12.75">
      <c r="B5" s="2" t="s">
        <v>1</v>
      </c>
      <c r="C5" s="2"/>
      <c r="D5" s="2"/>
      <c r="E5" s="2"/>
      <c r="F5" s="2"/>
      <c r="G5" s="2"/>
      <c r="H5" s="2"/>
    </row>
    <row r="6" spans="2:8" ht="12.75">
      <c r="B6" s="3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5" t="s">
        <v>8</v>
      </c>
    </row>
    <row r="7" spans="2:8" ht="12.75">
      <c r="B7" s="3" t="s">
        <v>9</v>
      </c>
      <c r="C7" s="4">
        <v>4</v>
      </c>
      <c r="D7" s="6">
        <v>11254.92</v>
      </c>
      <c r="E7" s="6">
        <f>ROUND(+D7*0.29,2)</f>
        <v>3263.93</v>
      </c>
      <c r="F7" s="6">
        <f>ROUND(+D7*0.085,2)</f>
        <v>956.67</v>
      </c>
      <c r="G7" s="6">
        <v>0</v>
      </c>
      <c r="H7" s="7">
        <f>+D7+E7+F7+G7</f>
        <v>15475.52</v>
      </c>
    </row>
    <row r="8" spans="2:8" ht="12.75">
      <c r="B8" s="3" t="s">
        <v>10</v>
      </c>
      <c r="C8" s="4">
        <v>32</v>
      </c>
      <c r="D8" s="6">
        <v>95567.16</v>
      </c>
      <c r="E8" s="6">
        <f>ROUND(+D8*0.29,2)</f>
        <v>27714.48</v>
      </c>
      <c r="F8" s="6">
        <f>ROUND(+D8*0.085,2)</f>
        <v>8123.21</v>
      </c>
      <c r="G8" s="6">
        <v>2845.17</v>
      </c>
      <c r="H8" s="7">
        <f>+D8+E8+F8+G8</f>
        <v>134250.02000000002</v>
      </c>
    </row>
    <row r="9" spans="2:8" ht="12.75">
      <c r="B9" s="3" t="s">
        <v>11</v>
      </c>
      <c r="C9" s="4">
        <v>122</v>
      </c>
      <c r="D9" s="6">
        <v>406633.42</v>
      </c>
      <c r="E9" s="6">
        <f>ROUND(+D9*0.29,2)</f>
        <v>117923.69</v>
      </c>
      <c r="F9" s="6">
        <f>ROUND(+D9*0.085,2)</f>
        <v>34563.84</v>
      </c>
      <c r="G9" s="6">
        <v>10700.65</v>
      </c>
      <c r="H9" s="7">
        <f>+D9+E9+F9+G9</f>
        <v>569821.6</v>
      </c>
    </row>
    <row r="10" spans="2:8" ht="12.75">
      <c r="B10" s="3" t="s">
        <v>12</v>
      </c>
      <c r="C10" s="4">
        <v>5</v>
      </c>
      <c r="D10" s="6">
        <v>18192.29</v>
      </c>
      <c r="E10" s="6">
        <f>ROUND(+D10*0.29,2)</f>
        <v>5275.76</v>
      </c>
      <c r="F10" s="6">
        <f>ROUND(+D10*0.085,2)</f>
        <v>1546.34</v>
      </c>
      <c r="G10" s="6">
        <v>0</v>
      </c>
      <c r="H10" s="7">
        <f>+D10+E10+F10+G10</f>
        <v>25014.390000000003</v>
      </c>
    </row>
    <row r="11" spans="2:8" ht="12.75">
      <c r="B11" s="3" t="s">
        <v>13</v>
      </c>
      <c r="C11" s="4">
        <v>5</v>
      </c>
      <c r="D11" s="6">
        <v>16785.58</v>
      </c>
      <c r="E11" s="6">
        <f>ROUND(+D11*0.29,2)</f>
        <v>4867.82</v>
      </c>
      <c r="F11" s="6">
        <f>ROUND(+D11*0.085,2)</f>
        <v>1426.77</v>
      </c>
      <c r="G11" s="6">
        <v>0</v>
      </c>
      <c r="H11" s="7">
        <f>+D11+E11+F11+G11</f>
        <v>23080.170000000002</v>
      </c>
    </row>
    <row r="12" spans="2:8" ht="12.75">
      <c r="B12" s="8" t="s">
        <v>14</v>
      </c>
      <c r="C12" s="9">
        <f>SUM(C7:C11)</f>
        <v>168</v>
      </c>
      <c r="D12" s="10">
        <f>SUM(D7:D11)</f>
        <v>548433.37</v>
      </c>
      <c r="E12" s="10">
        <f>SUM(E7:E11)</f>
        <v>159045.68000000002</v>
      </c>
      <c r="F12" s="10">
        <f>SUM(F7:F11)</f>
        <v>46616.82999999999</v>
      </c>
      <c r="G12" s="10">
        <f>SUM(G7:G11)</f>
        <v>13545.82</v>
      </c>
      <c r="H12" s="11">
        <f>SUM(H7:H11)</f>
        <v>767641.7000000001</v>
      </c>
    </row>
  </sheetData>
  <sheetProtection selectLockedCells="1" selectUnlockedCells="1"/>
  <mergeCells count="2">
    <mergeCell ref="B4:H4"/>
    <mergeCell ref="B5:H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 .</cp:lastModifiedBy>
  <cp:lastPrinted>2016-04-29T11:33:56Z</cp:lastPrinted>
  <dcterms:created xsi:type="dcterms:W3CDTF">2016-04-29T11:20:54Z</dcterms:created>
  <dcterms:modified xsi:type="dcterms:W3CDTF">2017-07-31T10:46:26Z</dcterms:modified>
  <cp:category/>
  <cp:version/>
  <cp:contentType/>
  <cp:contentStatus/>
  <cp:revision>3</cp:revision>
</cp:coreProperties>
</file>